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6"/>
  <c r="H8"/>
  <c r="D8" s="1"/>
  <c r="H9"/>
  <c r="D9" s="1"/>
  <c r="H10"/>
  <c r="D10" s="1"/>
  <c r="H11"/>
  <c r="D11" s="1"/>
  <c r="H12"/>
  <c r="D12" s="1"/>
  <c r="H13"/>
  <c r="D13" s="1"/>
  <c r="H14"/>
  <c r="D14" s="1"/>
  <c r="H15"/>
  <c r="D15" s="1"/>
  <c r="H16"/>
  <c r="D16" s="1"/>
  <c r="H17"/>
  <c r="D17" s="1"/>
  <c r="H18"/>
  <c r="D18" s="1"/>
  <c r="H19"/>
  <c r="D19" s="1"/>
  <c r="H20"/>
  <c r="D20" s="1"/>
  <c r="H21"/>
  <c r="D21" s="1"/>
  <c r="H22"/>
  <c r="D22" s="1"/>
  <c r="H23"/>
  <c r="D23" s="1"/>
  <c r="H24"/>
  <c r="D24" s="1"/>
  <c r="H25"/>
  <c r="D25" s="1"/>
  <c r="H26"/>
  <c r="D26" s="1"/>
  <c r="H27"/>
  <c r="D27" s="1"/>
  <c r="H28"/>
  <c r="D28" s="1"/>
  <c r="H29"/>
  <c r="D29" s="1"/>
  <c r="H30"/>
  <c r="D30" s="1"/>
  <c r="H31"/>
  <c r="D31" s="1"/>
  <c r="H32"/>
  <c r="D32" s="1"/>
  <c r="H33"/>
  <c r="D33" s="1"/>
  <c r="H34"/>
  <c r="D34" s="1"/>
  <c r="H35"/>
  <c r="D35" s="1"/>
  <c r="H36"/>
  <c r="D36" s="1"/>
  <c r="H37"/>
  <c r="D37" s="1"/>
  <c r="H38"/>
  <c r="D38" s="1"/>
  <c r="H7"/>
  <c r="D7" s="1"/>
  <c r="H6"/>
  <c r="D6" s="1"/>
</calcChain>
</file>

<file path=xl/sharedStrings.xml><?xml version="1.0" encoding="utf-8"?>
<sst xmlns="http://schemas.openxmlformats.org/spreadsheetml/2006/main" count="106" uniqueCount="73">
  <si>
    <t>BRUSH ASSEMBLY PARTS LIST</t>
  </si>
  <si>
    <t>AXLE, .5 X 19.5 X 1/4-20</t>
  </si>
  <si>
    <t>AXLE, .5 X 4.34 W/ FLATS</t>
  </si>
  <si>
    <r>
      <t>BEARING, 1.125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</t>
    </r>
    <r>
      <rPr>
        <u/>
        <sz val="8"/>
        <color rgb="FF000000"/>
        <rFont val="Times New Roman"/>
        <family val="1"/>
      </rPr>
      <t xml:space="preserve"> X .501D</t>
    </r>
    <r>
      <rPr>
        <sz val="8"/>
        <color rgb="FF000000"/>
        <rFont val="Times New Roman"/>
        <family val="1"/>
      </rPr>
      <t xml:space="preserve"> X.375</t>
    </r>
  </si>
  <si>
    <t>BEARING, FLANGE</t>
  </si>
  <si>
    <r>
      <t>BRUSH, 18L X 4.5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</t>
    </r>
  </si>
  <si>
    <t>COUPLER, 1/2 JAW</t>
  </si>
  <si>
    <t>COUPLER, SPIDER</t>
  </si>
  <si>
    <t>GUARD, SPLASH</t>
  </si>
  <si>
    <t>-</t>
  </si>
  <si>
    <t>IDLER ASSEMBLY, BRUSH</t>
  </si>
  <si>
    <t>MOTOR ASSEMBLY, BRUSH</t>
  </si>
  <si>
    <t>NUT, 10-32 HEX NYLOCK</t>
  </si>
  <si>
    <t>NUT, 1/4-20 HEX NYLOCK</t>
  </si>
  <si>
    <t>NOT, 5/16-18 HEX NYLOCK</t>
  </si>
  <si>
    <t>PLATE, BELT ADJUSTMENT</t>
  </si>
  <si>
    <t>PULLEY, TIMING 2.029PD X.375P</t>
  </si>
  <si>
    <t>PULLEY, TIMING.375P 10T .SID</t>
  </si>
  <si>
    <t>RING, 1.13 RETAINING HO</t>
  </si>
  <si>
    <t>RETAINER, SPLASH GUARD</t>
  </si>
  <si>
    <t>SCR, 1/4-20 X 5/8 HHCS SS</t>
  </si>
  <si>
    <t>SCR, 1/4-20 X 2.50 HHCS SS</t>
  </si>
  <si>
    <t>SCR, 1/4-20 X 1/4 SH KCP</t>
  </si>
  <si>
    <t>SCR, 10-32 X 5/8 PPHMS</t>
  </si>
  <si>
    <t>SCR, 5/16-18 X 1.00 HHCS GR5</t>
  </si>
  <si>
    <t>SCR, 6-32 X 1/2 PFHMS PLTD</t>
  </si>
  <si>
    <t>WASHER, .506 X.94 NYL</t>
  </si>
  <si>
    <t>WASHER, 1/4 EXT. STAR SS</t>
  </si>
  <si>
    <t>WASHER, 5/16 X 3/4 SS</t>
  </si>
  <si>
    <t>WASHER, 1/2 X 1.00 NYL</t>
  </si>
  <si>
    <t>WHEEL, VAC SHOE</t>
  </si>
  <si>
    <t>WELDMENT, BRUSH HOUSING</t>
  </si>
  <si>
    <t>BRKT, BRUSH HOUSING END CAP</t>
  </si>
  <si>
    <t>PULLEY ASSEMBLY, BRUSH</t>
  </si>
  <si>
    <t>BELT, TIMING.375P 16.5PL .5W</t>
  </si>
  <si>
    <t>BFP20 86038490 05/11/07  5-6</t>
  </si>
  <si>
    <t>E87543</t>
  </si>
  <si>
    <t>E87540</t>
  </si>
  <si>
    <t>E87500</t>
  </si>
  <si>
    <t>BEARING, 1.1250D X .501D X.375</t>
  </si>
  <si>
    <t>E87733</t>
  </si>
  <si>
    <t>E87402</t>
  </si>
  <si>
    <t>E87403</t>
  </si>
  <si>
    <t>BRUSH, 18L X 4.50D</t>
  </si>
  <si>
    <t>E87383</t>
  </si>
  <si>
    <t>E87384</t>
  </si>
  <si>
    <t>E87727</t>
  </si>
  <si>
    <t>E87719</t>
  </si>
  <si>
    <t>E87718</t>
  </si>
  <si>
    <t>E87515</t>
  </si>
  <si>
    <t>E85358</t>
  </si>
  <si>
    <t>E87243</t>
  </si>
  <si>
    <t>E87477</t>
  </si>
  <si>
    <t>E87433</t>
  </si>
  <si>
    <t>E87478</t>
  </si>
  <si>
    <t>E87269</t>
  </si>
  <si>
    <t>E87246</t>
  </si>
  <si>
    <t>E87259</t>
  </si>
  <si>
    <t>E87244</t>
  </si>
  <si>
    <t>E87476</t>
  </si>
  <si>
    <t>E87268</t>
  </si>
  <si>
    <t>E87247</t>
  </si>
  <si>
    <t>E87623</t>
  </si>
  <si>
    <t>E87693</t>
  </si>
  <si>
    <t>E87223</t>
  </si>
  <si>
    <t>E87245</t>
  </si>
  <si>
    <t>E87596</t>
  </si>
  <si>
    <t>Item</t>
  </si>
  <si>
    <t>SKU</t>
  </si>
  <si>
    <t>QTY</t>
  </si>
  <si>
    <t>Description</t>
  </si>
  <si>
    <t>NUT, 5/16-18 HEX NYLOCK</t>
  </si>
  <si>
    <t xml:space="preserve">E81063               </t>
  </si>
</sst>
</file>

<file path=xl/styles.xml><?xml version="1.0" encoding="utf-8"?>
<styleSheet xmlns="http://schemas.openxmlformats.org/spreadsheetml/2006/main">
  <numFmts count="1">
    <numFmt numFmtId="164" formatCode="0_);\(0\)"/>
  </numFmts>
  <fonts count="8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164" fontId="3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0" fontId="2" fillId="0" borderId="0" xfId="0" applyNumberFormat="1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4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opLeftCell="A5" workbookViewId="0">
      <selection activeCell="I19" sqref="I19"/>
    </sheetView>
  </sheetViews>
  <sheetFormatPr defaultRowHeight="15"/>
  <cols>
    <col min="1" max="1" width="30.7109375" style="5" customWidth="1"/>
    <col min="2" max="2" width="7.85546875" bestFit="1" customWidth="1"/>
    <col min="3" max="3" width="10.42578125" style="5" customWidth="1"/>
    <col min="4" max="4" width="12.140625" style="5" customWidth="1"/>
    <col min="5" max="5" width="9.5703125" bestFit="1" customWidth="1"/>
    <col min="6" max="6" width="47.28515625" customWidth="1"/>
    <col min="7" max="7" width="3.42578125" bestFit="1" customWidth="1"/>
    <col min="8" max="8" width="13.140625" customWidth="1"/>
    <col min="9" max="9" width="14.5703125" customWidth="1"/>
    <col min="10" max="10" width="38.5703125" customWidth="1"/>
  </cols>
  <sheetData>
    <row r="2" spans="1:10">
      <c r="F2" s="4" t="s">
        <v>0</v>
      </c>
    </row>
    <row r="4" spans="1:10">
      <c r="C4" s="7"/>
      <c r="D4" s="7"/>
      <c r="E4" s="1"/>
      <c r="I4" s="1"/>
    </row>
    <row r="5" spans="1:10">
      <c r="H5" s="1"/>
    </row>
    <row r="6" spans="1:10">
      <c r="A6" s="6">
        <v>1</v>
      </c>
      <c r="B6" s="2">
        <v>86227630</v>
      </c>
      <c r="C6" s="8">
        <v>3100</v>
      </c>
      <c r="D6" s="5" t="str">
        <f>LEFT(H6,6)</f>
        <v>E87543</v>
      </c>
      <c r="E6" s="2">
        <v>1</v>
      </c>
      <c r="F6" s="1" t="s">
        <v>1</v>
      </c>
      <c r="H6" t="str">
        <f>VLOOKUP(C6,'[1]Sheet1 (2)'!$D$2:$F$17249,3,FALSE)</f>
        <v>E8754300</v>
      </c>
      <c r="I6" t="str">
        <f>VLOOKUP(C6,[2]Sheet2!$F$2:$I$17496,4,FALSE)</f>
        <v xml:space="preserve">E8754300                      </v>
      </c>
    </row>
    <row r="7" spans="1:10">
      <c r="A7" s="6">
        <v>2</v>
      </c>
      <c r="B7" s="2">
        <v>86227640</v>
      </c>
      <c r="C7" s="8">
        <v>3101</v>
      </c>
      <c r="D7" s="5" t="str">
        <f t="shared" ref="D7:D38" si="0">LEFT(H7,6)</f>
        <v>E87540</v>
      </c>
      <c r="E7" s="2">
        <v>1</v>
      </c>
      <c r="F7" s="1" t="s">
        <v>2</v>
      </c>
      <c r="H7" t="str">
        <f>VLOOKUP(C7,'[1]Sheet1 (2)'!$D$2:$F$17249,3,FALSE)</f>
        <v>E8754000</v>
      </c>
      <c r="I7" t="str">
        <f>VLOOKUP(C7,[2]Sheet2!$F$2:$I$17496,4,FALSE)</f>
        <v xml:space="preserve">E8754000                      </v>
      </c>
    </row>
    <row r="8" spans="1:10">
      <c r="A8" s="6">
        <v>3</v>
      </c>
      <c r="B8" s="2">
        <v>86000900</v>
      </c>
      <c r="C8" s="8">
        <v>9019</v>
      </c>
      <c r="D8" s="5" t="str">
        <f t="shared" si="0"/>
        <v>E87500</v>
      </c>
      <c r="E8" s="2">
        <v>5</v>
      </c>
      <c r="F8" s="1" t="s">
        <v>3</v>
      </c>
      <c r="H8" t="str">
        <f>VLOOKUP(C8,'[1]Sheet1 (2)'!$D$2:$F$17249,3,FALSE)</f>
        <v>E8750000</v>
      </c>
      <c r="I8" t="str">
        <f>VLOOKUP(C8,[2]Sheet2!$F$2:$I$17496,4,FALSE)</f>
        <v xml:space="preserve">E8750000                      </v>
      </c>
    </row>
    <row r="9" spans="1:10">
      <c r="A9" s="6">
        <v>4</v>
      </c>
      <c r="B9" s="2">
        <v>86000920</v>
      </c>
      <c r="C9" s="8">
        <v>9055</v>
      </c>
      <c r="D9" s="5" t="str">
        <f t="shared" si="0"/>
        <v>E87733</v>
      </c>
      <c r="E9" s="2">
        <v>2</v>
      </c>
      <c r="F9" s="1" t="s">
        <v>4</v>
      </c>
      <c r="H9" t="str">
        <f>VLOOKUP(C9,'[1]Sheet1 (2)'!$D$2:$F$17249,3,FALSE)</f>
        <v>E8773300</v>
      </c>
      <c r="I9" t="str">
        <f>VLOOKUP(C9,[2]Sheet2!$F$2:$I$17496,4,FALSE)</f>
        <v xml:space="preserve">E8773300                      </v>
      </c>
    </row>
    <row r="10" spans="1:10">
      <c r="A10" s="6">
        <v>5</v>
      </c>
      <c r="B10" s="2">
        <v>86229420</v>
      </c>
      <c r="C10" s="6">
        <v>11043</v>
      </c>
      <c r="D10" s="5" t="str">
        <f t="shared" si="0"/>
        <v>E87402</v>
      </c>
      <c r="E10" s="2">
        <v>1</v>
      </c>
      <c r="F10" s="1" t="s">
        <v>34</v>
      </c>
      <c r="G10" s="1"/>
      <c r="H10" t="str">
        <f>VLOOKUP(C10,'[1]Sheet1 (2)'!$D$2:$F$17249,3,FALSE)</f>
        <v>E8740200</v>
      </c>
      <c r="I10" t="str">
        <f>VLOOKUP(C10,[2]Sheet2!$F$2:$I$17496,4,FALSE)</f>
        <v xml:space="preserve">E8740200                      </v>
      </c>
    </row>
    <row r="11" spans="1:10">
      <c r="A11" s="6">
        <v>6</v>
      </c>
      <c r="B11" s="2">
        <v>86001120</v>
      </c>
      <c r="C11" s="6">
        <v>12023</v>
      </c>
      <c r="D11" s="5" t="str">
        <f t="shared" si="0"/>
        <v>E87403</v>
      </c>
      <c r="E11" s="2">
        <v>1</v>
      </c>
      <c r="F11" s="1" t="s">
        <v>5</v>
      </c>
      <c r="H11" t="str">
        <f>VLOOKUP(C11,'[1]Sheet1 (2)'!$D$2:$F$17249,3,FALSE)</f>
        <v>E8740300</v>
      </c>
      <c r="I11" t="str">
        <f>VLOOKUP(C11,[2]Sheet2!$F$2:$I$17496,4,FALSE)</f>
        <v xml:space="preserve">E8740300                      </v>
      </c>
    </row>
    <row r="12" spans="1:10">
      <c r="A12" s="6">
        <v>7</v>
      </c>
      <c r="B12" s="2">
        <v>86234540</v>
      </c>
      <c r="C12" s="6">
        <v>22087</v>
      </c>
      <c r="D12" s="5" t="str">
        <f t="shared" si="0"/>
        <v>E87383</v>
      </c>
      <c r="E12" s="2">
        <v>2</v>
      </c>
      <c r="F12" s="1" t="s">
        <v>6</v>
      </c>
      <c r="H12" t="str">
        <f>VLOOKUP(C12,'[1]Sheet1 (2)'!$D$2:$F$17249,3,FALSE)</f>
        <v>E8738300</v>
      </c>
      <c r="I12" t="str">
        <f>VLOOKUP(C12,[2]Sheet2!$F$2:$I$17496,4,FALSE)</f>
        <v xml:space="preserve">E8738300                      </v>
      </c>
    </row>
    <row r="13" spans="1:10">
      <c r="A13" s="6">
        <v>8</v>
      </c>
      <c r="B13" s="2">
        <v>86234550</v>
      </c>
      <c r="C13" s="6">
        <v>22088</v>
      </c>
      <c r="D13" s="5" t="str">
        <f t="shared" si="0"/>
        <v>E87384</v>
      </c>
      <c r="E13" s="2">
        <v>1</v>
      </c>
      <c r="F13" s="1" t="s">
        <v>7</v>
      </c>
      <c r="H13" t="str">
        <f>VLOOKUP(C13,'[1]Sheet1 (2)'!$D$2:$F$17249,3,FALSE)</f>
        <v>E8738400</v>
      </c>
      <c r="I13" t="str">
        <f>VLOOKUP(C13,[2]Sheet2!$F$2:$I$17496,4,FALSE)</f>
        <v xml:space="preserve">E8738400                      </v>
      </c>
    </row>
    <row r="14" spans="1:10">
      <c r="A14" s="6">
        <v>9</v>
      </c>
      <c r="B14" s="2">
        <v>86238590</v>
      </c>
      <c r="C14" s="6">
        <v>36188</v>
      </c>
      <c r="D14" s="5" t="str">
        <f t="shared" si="0"/>
        <v>E87727</v>
      </c>
      <c r="E14" s="2">
        <v>1</v>
      </c>
      <c r="F14" s="1" t="s">
        <v>8</v>
      </c>
      <c r="H14" t="str">
        <f>VLOOKUP(C14,'[1]Sheet1 (2)'!$D$2:$F$17249,3,FALSE)</f>
        <v>E8772700</v>
      </c>
      <c r="I14" t="str">
        <f>VLOOKUP(C14,[2]Sheet2!$F$2:$I$17496,4,FALSE)</f>
        <v xml:space="preserve">E8772700                      </v>
      </c>
    </row>
    <row r="15" spans="1:10">
      <c r="A15" s="6">
        <v>10</v>
      </c>
      <c r="B15" s="2">
        <v>86025320</v>
      </c>
      <c r="C15" s="6">
        <v>42072</v>
      </c>
      <c r="D15" s="5" t="str">
        <f t="shared" si="0"/>
        <v>E87719</v>
      </c>
      <c r="E15" s="1"/>
      <c r="F15" s="1" t="s">
        <v>10</v>
      </c>
      <c r="H15" t="str">
        <f>VLOOKUP(C15,'[1]Sheet1 (2)'!$D$2:$F$17249,3,FALSE)</f>
        <v>E8771900</v>
      </c>
      <c r="I15" t="str">
        <f>VLOOKUP(C15,[2]Sheet2!$F$2:$I$17496,4,FALSE)</f>
        <v xml:space="preserve">E8771900                      </v>
      </c>
      <c r="J15" s="1"/>
    </row>
    <row r="16" spans="1:10">
      <c r="A16" s="6">
        <v>11</v>
      </c>
      <c r="B16" s="2">
        <v>86026130</v>
      </c>
      <c r="C16" s="6">
        <v>53635</v>
      </c>
      <c r="D16" s="5" t="str">
        <f t="shared" si="0"/>
        <v>E87718</v>
      </c>
      <c r="E16" s="1"/>
      <c r="F16" s="1" t="s">
        <v>11</v>
      </c>
      <c r="H16" t="str">
        <f>VLOOKUP(C16,'[1]Sheet1 (2)'!$D$2:$F$17249,3,FALSE)</f>
        <v>E8771800</v>
      </c>
      <c r="I16" t="str">
        <f>VLOOKUP(C16,[2]Sheet2!$F$2:$I$17496,4,FALSE)</f>
        <v xml:space="preserve">E8771800                      </v>
      </c>
      <c r="J16" s="1"/>
    </row>
    <row r="17" spans="1:9">
      <c r="A17" s="6">
        <v>12</v>
      </c>
      <c r="B17" s="2">
        <v>86005640</v>
      </c>
      <c r="C17" s="6">
        <v>57030</v>
      </c>
      <c r="D17" s="5" t="str">
        <f t="shared" si="0"/>
        <v>E87515</v>
      </c>
      <c r="E17" s="2">
        <v>11</v>
      </c>
      <c r="F17" s="1" t="s">
        <v>12</v>
      </c>
      <c r="H17" t="str">
        <f>VLOOKUP(C17,'[1]Sheet1 (2)'!$D$2:$F$17249,3,FALSE)</f>
        <v>E8751500</v>
      </c>
      <c r="I17" t="str">
        <f>VLOOKUP(C17,[2]Sheet2!$F$2:$I$17496,4,FALSE)</f>
        <v xml:space="preserve">E8751500                      </v>
      </c>
    </row>
    <row r="18" spans="1:9">
      <c r="A18" s="6">
        <v>13</v>
      </c>
      <c r="B18" s="2">
        <v>86005680</v>
      </c>
      <c r="C18" s="6">
        <v>57047</v>
      </c>
      <c r="D18" s="5" t="str">
        <f t="shared" si="0"/>
        <v>E85358</v>
      </c>
      <c r="E18" s="2">
        <v>1</v>
      </c>
      <c r="F18" s="1" t="s">
        <v>13</v>
      </c>
      <c r="H18" t="str">
        <f>VLOOKUP(C18,'[1]Sheet1 (2)'!$D$2:$F$17249,3,FALSE)</f>
        <v>E8535800</v>
      </c>
      <c r="I18" t="str">
        <f>VLOOKUP(C18,[2]Sheet2!$F$2:$I$17496,4,FALSE)</f>
        <v xml:space="preserve">E8535800                      </v>
      </c>
    </row>
    <row r="19" spans="1:9">
      <c r="A19" s="6">
        <v>14</v>
      </c>
      <c r="B19" s="2">
        <v>86005750</v>
      </c>
      <c r="C19" s="6">
        <v>57113</v>
      </c>
      <c r="D19" s="5" t="e">
        <f t="shared" si="0"/>
        <v>#N/A</v>
      </c>
      <c r="E19" s="2">
        <v>4</v>
      </c>
      <c r="F19" s="1" t="s">
        <v>14</v>
      </c>
      <c r="H19" t="e">
        <f>VLOOKUP(C19,'[1]Sheet1 (2)'!$D$2:$F$17249,3,FALSE)</f>
        <v>#N/A</v>
      </c>
      <c r="I19" t="str">
        <f>VLOOKUP(C19,[2]Sheet2!$F$2:$I$17496,4,FALSE)</f>
        <v xml:space="preserve">E8106300                      </v>
      </c>
    </row>
    <row r="20" spans="1:9">
      <c r="A20" s="6">
        <v>15</v>
      </c>
      <c r="B20" s="2">
        <v>86081460</v>
      </c>
      <c r="C20" s="6">
        <v>62747</v>
      </c>
      <c r="D20" s="5" t="str">
        <f t="shared" si="0"/>
        <v>E87243</v>
      </c>
      <c r="E20" s="2">
        <v>1</v>
      </c>
      <c r="F20" s="1" t="s">
        <v>15</v>
      </c>
      <c r="H20" t="str">
        <f>VLOOKUP(C20,'[1]Sheet1 (2)'!$D$2:$F$17249,3,FALSE)</f>
        <v>E8724300</v>
      </c>
      <c r="I20" t="str">
        <f>VLOOKUP(C20,[2]Sheet2!$F$2:$I$17496,4,FALSE)</f>
        <v xml:space="preserve">E8724300                      </v>
      </c>
    </row>
    <row r="21" spans="1:9">
      <c r="A21" s="6">
        <v>16</v>
      </c>
      <c r="B21" s="2">
        <v>86250660</v>
      </c>
      <c r="C21" s="6">
        <v>64094</v>
      </c>
      <c r="D21" s="5" t="str">
        <f t="shared" si="0"/>
        <v>E87477</v>
      </c>
      <c r="E21" s="2">
        <v>1</v>
      </c>
      <c r="F21" s="1" t="s">
        <v>16</v>
      </c>
      <c r="H21" t="str">
        <f>VLOOKUP(C21,'[1]Sheet1 (2)'!$D$2:$F$17249,3,FALSE)</f>
        <v>E8747700</v>
      </c>
      <c r="I21" t="str">
        <f>VLOOKUP(C21,[2]Sheet2!$F$2:$I$17496,4,FALSE)</f>
        <v xml:space="preserve">E8747700                      </v>
      </c>
    </row>
    <row r="22" spans="1:9">
      <c r="A22" s="6">
        <v>17</v>
      </c>
      <c r="B22" s="2">
        <v>86250670</v>
      </c>
      <c r="C22" s="6">
        <v>64095</v>
      </c>
      <c r="D22" s="5" t="str">
        <f t="shared" si="0"/>
        <v>E87433</v>
      </c>
      <c r="E22" s="2">
        <v>1</v>
      </c>
      <c r="F22" s="1" t="s">
        <v>17</v>
      </c>
      <c r="H22" t="str">
        <f>VLOOKUP(C22,'[1]Sheet1 (2)'!$D$2:$F$17249,3,FALSE)</f>
        <v>E8743300</v>
      </c>
      <c r="I22" t="str">
        <f>VLOOKUP(C22,[2]Sheet2!$F$2:$I$17496,4,FALSE)</f>
        <v xml:space="preserve">E8743300                      </v>
      </c>
    </row>
    <row r="23" spans="1:9">
      <c r="A23" s="6">
        <v>18</v>
      </c>
      <c r="B23" s="2">
        <v>86272760</v>
      </c>
      <c r="C23" s="6">
        <v>67093</v>
      </c>
      <c r="D23" s="5" t="str">
        <f t="shared" si="0"/>
        <v>E87478</v>
      </c>
      <c r="E23" s="2">
        <v>2</v>
      </c>
      <c r="F23" s="1" t="s">
        <v>18</v>
      </c>
      <c r="H23" t="str">
        <f>VLOOKUP(C23,'[1]Sheet1 (2)'!$D$2:$F$17249,3,FALSE)</f>
        <v>E8747800</v>
      </c>
      <c r="I23" t="str">
        <f>VLOOKUP(C23,[2]Sheet2!$F$2:$I$17496,4,FALSE)</f>
        <v xml:space="preserve">E8747800                      </v>
      </c>
    </row>
    <row r="24" spans="1:9">
      <c r="A24" s="6">
        <v>19</v>
      </c>
      <c r="B24" s="2">
        <v>86086190</v>
      </c>
      <c r="C24" s="6">
        <v>67395</v>
      </c>
      <c r="D24" s="5" t="str">
        <f t="shared" si="0"/>
        <v>E87269</v>
      </c>
      <c r="E24" s="2">
        <v>1</v>
      </c>
      <c r="F24" s="1" t="s">
        <v>19</v>
      </c>
      <c r="H24" t="str">
        <f>VLOOKUP(C24,'[1]Sheet1 (2)'!$D$2:$F$17249,3,FALSE)</f>
        <v>E8726900</v>
      </c>
      <c r="I24" t="str">
        <f>VLOOKUP(C24,[2]Sheet2!$F$2:$I$17496,4,FALSE)</f>
        <v xml:space="preserve">E8726900                      </v>
      </c>
    </row>
    <row r="25" spans="1:9">
      <c r="A25" s="6">
        <v>20</v>
      </c>
      <c r="B25" s="2">
        <v>86273750</v>
      </c>
      <c r="C25" s="6">
        <v>70011</v>
      </c>
      <c r="D25" s="5" t="str">
        <f t="shared" si="0"/>
        <v>E87246</v>
      </c>
      <c r="E25" s="2">
        <v>2</v>
      </c>
      <c r="F25" s="1" t="s">
        <v>20</v>
      </c>
      <c r="H25" t="str">
        <f>VLOOKUP(C25,'[1]Sheet1 (2)'!$D$2:$F$17249,3,FALSE)</f>
        <v>E8724600</v>
      </c>
      <c r="I25" t="str">
        <f>VLOOKUP(C25,[2]Sheet2!$F$2:$I$17496,4,FALSE)</f>
        <v xml:space="preserve">E8724600                      </v>
      </c>
    </row>
    <row r="26" spans="1:9">
      <c r="A26" s="6">
        <v>21</v>
      </c>
      <c r="B26" s="2">
        <v>86273800</v>
      </c>
      <c r="C26" s="6">
        <v>70017</v>
      </c>
      <c r="D26" s="5" t="e">
        <f t="shared" si="0"/>
        <v>#N/A</v>
      </c>
      <c r="E26" s="2">
        <v>1</v>
      </c>
      <c r="F26" s="1" t="s">
        <v>21</v>
      </c>
      <c r="H26" t="e">
        <f>VLOOKUP(C26,'[1]Sheet1 (2)'!$D$2:$F$17249,3,FALSE)</f>
        <v>#N/A</v>
      </c>
      <c r="I26" t="e">
        <f>VLOOKUP(C26,[2]Sheet2!$F$2:$I$17496,4,FALSE)</f>
        <v>#N/A</v>
      </c>
    </row>
    <row r="27" spans="1:9">
      <c r="A27" s="6">
        <v>22</v>
      </c>
      <c r="B27" s="2">
        <v>86006610</v>
      </c>
      <c r="C27" s="6">
        <v>70124</v>
      </c>
      <c r="D27" s="5" t="str">
        <f t="shared" si="0"/>
        <v>E87259</v>
      </c>
      <c r="E27" s="2">
        <v>3</v>
      </c>
      <c r="F27" s="1" t="s">
        <v>22</v>
      </c>
      <c r="H27" t="str">
        <f>VLOOKUP(C27,'[1]Sheet1 (2)'!$D$2:$F$17249,3,FALSE)</f>
        <v>E8725900</v>
      </c>
      <c r="I27" t="str">
        <f>VLOOKUP(C27,[2]Sheet2!$F$2:$I$17496,4,FALSE)</f>
        <v xml:space="preserve">E8725900                      </v>
      </c>
    </row>
    <row r="28" spans="1:9">
      <c r="A28" s="6">
        <v>23</v>
      </c>
      <c r="B28" s="2">
        <v>86274270</v>
      </c>
      <c r="C28" s="6">
        <v>70160</v>
      </c>
      <c r="D28" s="5" t="str">
        <f t="shared" si="0"/>
        <v>E87244</v>
      </c>
      <c r="E28" s="2">
        <v>11</v>
      </c>
      <c r="F28" s="1" t="s">
        <v>23</v>
      </c>
      <c r="H28" t="str">
        <f>VLOOKUP(C28,'[1]Sheet1 (2)'!$D$2:$F$17249,3,FALSE)</f>
        <v>E8724400</v>
      </c>
      <c r="I28" t="str">
        <f>VLOOKUP(C28,[2]Sheet2!$F$2:$I$17496,4,FALSE)</f>
        <v xml:space="preserve">E8724400                      </v>
      </c>
    </row>
    <row r="29" spans="1:9">
      <c r="A29" s="6">
        <v>24</v>
      </c>
      <c r="B29" s="2">
        <v>86006750</v>
      </c>
      <c r="C29" s="6">
        <v>70302</v>
      </c>
      <c r="D29" s="5" t="e">
        <f t="shared" si="0"/>
        <v>#N/A</v>
      </c>
      <c r="E29" s="2">
        <v>4</v>
      </c>
      <c r="F29" s="1" t="s">
        <v>24</v>
      </c>
      <c r="H29" t="e">
        <f>VLOOKUP(C29,'[1]Sheet1 (2)'!$D$2:$F$17249,3,FALSE)</f>
        <v>#N/A</v>
      </c>
      <c r="I29" t="e">
        <f>VLOOKUP(C29,[2]Sheet2!$F$2:$I$17496,4,FALSE)</f>
        <v>#N/A</v>
      </c>
    </row>
    <row r="30" spans="1:9">
      <c r="A30" s="6">
        <v>25</v>
      </c>
      <c r="B30" s="2">
        <v>86275380</v>
      </c>
      <c r="C30" s="6">
        <v>70448</v>
      </c>
      <c r="D30" s="5" t="str">
        <f t="shared" si="0"/>
        <v>E87476</v>
      </c>
      <c r="E30" s="2">
        <v>4</v>
      </c>
      <c r="F30" s="1" t="s">
        <v>25</v>
      </c>
      <c r="H30" t="str">
        <f>VLOOKUP(C30,'[1]Sheet1 (2)'!$D$2:$F$17249,3,FALSE)</f>
        <v>E8747600</v>
      </c>
      <c r="I30" t="str">
        <f>VLOOKUP(C30,[2]Sheet2!$F$2:$I$17496,4,FALSE)</f>
        <v xml:space="preserve">E8747600                      </v>
      </c>
    </row>
    <row r="31" spans="1:9">
      <c r="A31" s="6">
        <v>26</v>
      </c>
      <c r="B31" s="2">
        <v>86278850</v>
      </c>
      <c r="C31" s="6">
        <v>80613</v>
      </c>
      <c r="D31" s="5" t="str">
        <f t="shared" si="0"/>
        <v>E87268</v>
      </c>
      <c r="E31" s="2">
        <v>2</v>
      </c>
      <c r="F31" s="1" t="s">
        <v>26</v>
      </c>
      <c r="H31" t="str">
        <f>VLOOKUP(C31,'[1]Sheet1 (2)'!$D$2:$F$17249,3,FALSE)</f>
        <v>E8726800</v>
      </c>
      <c r="I31" t="str">
        <f>VLOOKUP(C31,[2]Sheet2!$F$2:$I$17496,4,FALSE)</f>
        <v xml:space="preserve">E8726800                      </v>
      </c>
    </row>
    <row r="32" spans="1:9">
      <c r="A32" s="6">
        <v>27</v>
      </c>
      <c r="B32" s="2">
        <v>86010660</v>
      </c>
      <c r="C32" s="6">
        <v>87025</v>
      </c>
      <c r="D32" s="5" t="str">
        <f t="shared" si="0"/>
        <v>E87247</v>
      </c>
      <c r="E32" s="2">
        <v>2</v>
      </c>
      <c r="F32" s="1" t="s">
        <v>27</v>
      </c>
      <c r="H32" t="str">
        <f>VLOOKUP(C32,'[1]Sheet1 (2)'!$D$2:$F$17249,3,FALSE)</f>
        <v>E8724700</v>
      </c>
      <c r="I32" t="str">
        <f>VLOOKUP(C32,[2]Sheet2!$F$2:$I$17496,4,FALSE)</f>
        <v xml:space="preserve">E8724700                      </v>
      </c>
    </row>
    <row r="33" spans="1:10">
      <c r="A33" s="6">
        <v>28</v>
      </c>
      <c r="B33" s="2">
        <v>86010670</v>
      </c>
      <c r="C33" s="6">
        <v>87029</v>
      </c>
      <c r="D33" s="5" t="str">
        <f t="shared" si="0"/>
        <v>E87623</v>
      </c>
      <c r="E33" s="2">
        <v>8</v>
      </c>
      <c r="F33" s="1" t="s">
        <v>28</v>
      </c>
      <c r="H33" t="str">
        <f>VLOOKUP(C33,'[1]Sheet1 (2)'!$D$2:$F$17249,3,FALSE)</f>
        <v>E8762300</v>
      </c>
      <c r="I33" t="str">
        <f>VLOOKUP(C33,[2]Sheet2!$F$2:$I$17496,4,FALSE)</f>
        <v xml:space="preserve">E8762300                      </v>
      </c>
    </row>
    <row r="34" spans="1:10">
      <c r="A34" s="6">
        <v>29</v>
      </c>
      <c r="B34" s="2">
        <v>86279580</v>
      </c>
      <c r="C34" s="6">
        <v>87183</v>
      </c>
      <c r="D34" s="5" t="str">
        <f t="shared" si="0"/>
        <v>E87693</v>
      </c>
      <c r="E34" s="2">
        <v>2</v>
      </c>
      <c r="F34" s="1" t="s">
        <v>29</v>
      </c>
      <c r="H34" t="str">
        <f>VLOOKUP(C34,'[1]Sheet1 (2)'!$D$2:$F$17249,3,FALSE)</f>
        <v>E8769300</v>
      </c>
      <c r="I34" t="str">
        <f>VLOOKUP(C34,[2]Sheet2!$F$2:$I$17496,4,FALSE)</f>
        <v xml:space="preserve">E8769300                      </v>
      </c>
    </row>
    <row r="35" spans="1:10">
      <c r="A35" s="6">
        <v>30</v>
      </c>
      <c r="B35" s="2">
        <v>86259690</v>
      </c>
      <c r="C35" s="6">
        <v>89051</v>
      </c>
      <c r="D35" s="5" t="e">
        <f t="shared" si="0"/>
        <v>#N/A</v>
      </c>
      <c r="E35" s="2">
        <v>2</v>
      </c>
      <c r="F35" s="1" t="s">
        <v>30</v>
      </c>
      <c r="H35" t="e">
        <f>VLOOKUP(C35,'[1]Sheet1 (2)'!$D$2:$F$17249,3,FALSE)</f>
        <v>#N/A</v>
      </c>
      <c r="I35" t="e">
        <f>VLOOKUP(C35,[2]Sheet2!$F$2:$I$17496,4,FALSE)</f>
        <v>#N/A</v>
      </c>
    </row>
    <row r="36" spans="1:10">
      <c r="A36" s="6">
        <v>31</v>
      </c>
      <c r="B36" s="2">
        <v>86090400</v>
      </c>
      <c r="C36" s="6">
        <v>89134</v>
      </c>
      <c r="D36" s="5" t="str">
        <f t="shared" si="0"/>
        <v>E87223</v>
      </c>
      <c r="E36" s="2">
        <v>1</v>
      </c>
      <c r="F36" s="1" t="s">
        <v>31</v>
      </c>
      <c r="H36" t="str">
        <f>VLOOKUP(C36,'[1]Sheet1 (2)'!$D$2:$F$17249,3,FALSE)</f>
        <v>E8722300</v>
      </c>
      <c r="I36" t="str">
        <f>VLOOKUP(C36,[2]Sheet2!$F$2:$I$17496,4,FALSE)</f>
        <v xml:space="preserve">E8722300                      </v>
      </c>
    </row>
    <row r="37" spans="1:10">
      <c r="A37" s="6">
        <v>32</v>
      </c>
      <c r="B37" s="2">
        <v>86078630</v>
      </c>
      <c r="C37" s="6">
        <v>140277</v>
      </c>
      <c r="D37" s="5" t="str">
        <f t="shared" si="0"/>
        <v>E87245</v>
      </c>
      <c r="E37" s="2">
        <v>1</v>
      </c>
      <c r="F37" s="1" t="s">
        <v>32</v>
      </c>
      <c r="H37" t="str">
        <f>VLOOKUP(C37,'[1]Sheet1 (2)'!$D$2:$F$17249,3,FALSE)</f>
        <v>E8724500</v>
      </c>
      <c r="I37" t="str">
        <f>VLOOKUP(C37,[2]Sheet2!$F$2:$I$17496,4,FALSE)</f>
        <v xml:space="preserve">E8724500                      </v>
      </c>
    </row>
    <row r="38" spans="1:10">
      <c r="A38" s="6">
        <v>33</v>
      </c>
      <c r="B38" s="2">
        <v>86026220</v>
      </c>
      <c r="C38" s="6">
        <v>64097</v>
      </c>
      <c r="D38" s="5" t="str">
        <f t="shared" si="0"/>
        <v>E87596</v>
      </c>
      <c r="E38" s="1" t="s">
        <v>9</v>
      </c>
      <c r="F38" s="1" t="s">
        <v>33</v>
      </c>
      <c r="H38" t="str">
        <f>VLOOKUP(C38,'[1]Sheet1 (2)'!$D$2:$F$17249,3,FALSE)</f>
        <v>E8759600</v>
      </c>
      <c r="I38" t="str">
        <f>VLOOKUP(C38,[2]Sheet2!$F$2:$I$17496,4,FALSE)</f>
        <v xml:space="preserve">E8759600                      </v>
      </c>
      <c r="J38" s="1"/>
    </row>
    <row r="39" spans="1:10">
      <c r="J39" s="1"/>
    </row>
    <row r="40" spans="1:10">
      <c r="F40" s="7" t="s">
        <v>35</v>
      </c>
      <c r="I40" s="3"/>
      <c r="J40" s="1"/>
    </row>
    <row r="42" spans="1:10">
      <c r="A42" s="7"/>
    </row>
    <row r="43" spans="1:10">
      <c r="A43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9"/>
  <sheetViews>
    <sheetView tabSelected="1" workbookViewId="0">
      <selection activeCell="B17" sqref="B17"/>
    </sheetView>
  </sheetViews>
  <sheetFormatPr defaultRowHeight="15"/>
  <cols>
    <col min="1" max="1" width="9.140625" style="9"/>
    <col min="2" max="2" width="11.28515625" style="10" customWidth="1"/>
    <col min="3" max="3" width="9.140625" style="9"/>
    <col min="4" max="4" width="41.5703125" customWidth="1"/>
  </cols>
  <sheetData>
    <row r="2" spans="1:4" ht="18.75">
      <c r="D2" s="12" t="s">
        <v>0</v>
      </c>
    </row>
    <row r="4" spans="1:4" ht="15.75">
      <c r="A4" s="13" t="s">
        <v>67</v>
      </c>
      <c r="B4" s="14" t="s">
        <v>68</v>
      </c>
      <c r="C4" s="13" t="s">
        <v>69</v>
      </c>
      <c r="D4" s="15" t="s">
        <v>70</v>
      </c>
    </row>
    <row r="5" spans="1:4" ht="15.75">
      <c r="A5" s="13">
        <v>1</v>
      </c>
      <c r="B5" s="16" t="s">
        <v>36</v>
      </c>
      <c r="C5" s="13">
        <v>1</v>
      </c>
      <c r="D5" s="14" t="s">
        <v>1</v>
      </c>
    </row>
    <row r="6" spans="1:4" ht="15.75">
      <c r="A6" s="13">
        <v>2</v>
      </c>
      <c r="B6" s="16" t="s">
        <v>37</v>
      </c>
      <c r="C6" s="13">
        <v>1</v>
      </c>
      <c r="D6" s="14" t="s">
        <v>2</v>
      </c>
    </row>
    <row r="7" spans="1:4" ht="15.75">
      <c r="A7" s="13">
        <v>3</v>
      </c>
      <c r="B7" s="16" t="s">
        <v>38</v>
      </c>
      <c r="C7" s="13">
        <v>5</v>
      </c>
      <c r="D7" s="14" t="s">
        <v>39</v>
      </c>
    </row>
    <row r="8" spans="1:4" ht="15.75">
      <c r="A8" s="13">
        <v>4</v>
      </c>
      <c r="B8" s="16" t="s">
        <v>40</v>
      </c>
      <c r="C8" s="13">
        <v>2</v>
      </c>
      <c r="D8" s="14" t="s">
        <v>4</v>
      </c>
    </row>
    <row r="9" spans="1:4" ht="15.75">
      <c r="A9" s="13">
        <v>5</v>
      </c>
      <c r="B9" s="16" t="s">
        <v>41</v>
      </c>
      <c r="C9" s="13">
        <v>1</v>
      </c>
      <c r="D9" s="14" t="s">
        <v>34</v>
      </c>
    </row>
    <row r="10" spans="1:4" ht="15.75">
      <c r="A10" s="13">
        <v>6</v>
      </c>
      <c r="B10" s="16" t="s">
        <v>42</v>
      </c>
      <c r="C10" s="13">
        <v>1</v>
      </c>
      <c r="D10" s="14" t="s">
        <v>43</v>
      </c>
    </row>
    <row r="11" spans="1:4" ht="15.75">
      <c r="A11" s="13">
        <v>7</v>
      </c>
      <c r="B11" s="16" t="s">
        <v>44</v>
      </c>
      <c r="C11" s="13">
        <v>2</v>
      </c>
      <c r="D11" s="14" t="s">
        <v>6</v>
      </c>
    </row>
    <row r="12" spans="1:4" ht="15.75">
      <c r="A12" s="13">
        <v>8</v>
      </c>
      <c r="B12" s="16" t="s">
        <v>45</v>
      </c>
      <c r="C12" s="13">
        <v>1</v>
      </c>
      <c r="D12" s="14" t="s">
        <v>7</v>
      </c>
    </row>
    <row r="13" spans="1:4" ht="15.75">
      <c r="A13" s="13">
        <v>9</v>
      </c>
      <c r="B13" s="16" t="s">
        <v>46</v>
      </c>
      <c r="C13" s="13">
        <v>1</v>
      </c>
      <c r="D13" s="14" t="s">
        <v>8</v>
      </c>
    </row>
    <row r="14" spans="1:4" ht="15.75">
      <c r="A14" s="13">
        <v>10</v>
      </c>
      <c r="B14" s="16" t="s">
        <v>47</v>
      </c>
      <c r="C14" s="13"/>
      <c r="D14" s="14" t="s">
        <v>10</v>
      </c>
    </row>
    <row r="15" spans="1:4" ht="15.75">
      <c r="A15" s="13">
        <v>11</v>
      </c>
      <c r="B15" s="16" t="s">
        <v>48</v>
      </c>
      <c r="C15" s="13"/>
      <c r="D15" s="14" t="s">
        <v>11</v>
      </c>
    </row>
    <row r="16" spans="1:4" ht="15.75">
      <c r="A16" s="13">
        <v>12</v>
      </c>
      <c r="B16" s="16" t="s">
        <v>49</v>
      </c>
      <c r="C16" s="13">
        <v>11</v>
      </c>
      <c r="D16" s="14" t="s">
        <v>12</v>
      </c>
    </row>
    <row r="17" spans="1:4" ht="15.75">
      <c r="A17" s="13">
        <v>13</v>
      </c>
      <c r="B17" s="16" t="s">
        <v>50</v>
      </c>
      <c r="C17" s="13">
        <v>1</v>
      </c>
      <c r="D17" s="14" t="s">
        <v>13</v>
      </c>
    </row>
    <row r="18" spans="1:4" ht="15.75">
      <c r="A18" s="13">
        <v>14</v>
      </c>
      <c r="B18" s="16" t="s">
        <v>72</v>
      </c>
      <c r="C18" s="13">
        <v>4</v>
      </c>
      <c r="D18" s="14" t="s">
        <v>71</v>
      </c>
    </row>
    <row r="19" spans="1:4" ht="15.75">
      <c r="A19" s="13">
        <v>15</v>
      </c>
      <c r="B19" s="16" t="s">
        <v>51</v>
      </c>
      <c r="C19" s="13">
        <v>1</v>
      </c>
      <c r="D19" s="14" t="s">
        <v>15</v>
      </c>
    </row>
    <row r="20" spans="1:4" ht="15.75">
      <c r="A20" s="13">
        <v>16</v>
      </c>
      <c r="B20" s="16" t="s">
        <v>52</v>
      </c>
      <c r="C20" s="13">
        <v>1</v>
      </c>
      <c r="D20" s="14" t="s">
        <v>16</v>
      </c>
    </row>
    <row r="21" spans="1:4" ht="15.75">
      <c r="A21" s="13">
        <v>17</v>
      </c>
      <c r="B21" s="16" t="s">
        <v>53</v>
      </c>
      <c r="C21" s="13">
        <v>1</v>
      </c>
      <c r="D21" s="14" t="s">
        <v>17</v>
      </c>
    </row>
    <row r="22" spans="1:4" ht="15.75">
      <c r="A22" s="13">
        <v>18</v>
      </c>
      <c r="B22" s="16" t="s">
        <v>54</v>
      </c>
      <c r="C22" s="13">
        <v>2</v>
      </c>
      <c r="D22" s="14" t="s">
        <v>18</v>
      </c>
    </row>
    <row r="23" spans="1:4" ht="15.75">
      <c r="A23" s="13">
        <v>19</v>
      </c>
      <c r="B23" s="16" t="s">
        <v>55</v>
      </c>
      <c r="C23" s="13">
        <v>1</v>
      </c>
      <c r="D23" s="14" t="s">
        <v>19</v>
      </c>
    </row>
    <row r="24" spans="1:4" ht="15.75">
      <c r="A24" s="13">
        <v>20</v>
      </c>
      <c r="B24" s="16" t="s">
        <v>56</v>
      </c>
      <c r="C24" s="13">
        <v>2</v>
      </c>
      <c r="D24" s="14" t="s">
        <v>20</v>
      </c>
    </row>
    <row r="25" spans="1:4" ht="15.75">
      <c r="A25" s="13">
        <v>21</v>
      </c>
      <c r="B25" s="17">
        <v>70017</v>
      </c>
      <c r="C25" s="13">
        <v>1</v>
      </c>
      <c r="D25" s="14" t="s">
        <v>21</v>
      </c>
    </row>
    <row r="26" spans="1:4" ht="15.75">
      <c r="A26" s="13">
        <v>22</v>
      </c>
      <c r="B26" s="16" t="s">
        <v>57</v>
      </c>
      <c r="C26" s="13">
        <v>3</v>
      </c>
      <c r="D26" s="14" t="s">
        <v>22</v>
      </c>
    </row>
    <row r="27" spans="1:4" ht="15.75">
      <c r="A27" s="13">
        <v>23</v>
      </c>
      <c r="B27" s="16" t="s">
        <v>58</v>
      </c>
      <c r="C27" s="13">
        <v>11</v>
      </c>
      <c r="D27" s="14" t="s">
        <v>23</v>
      </c>
    </row>
    <row r="28" spans="1:4" ht="15.75">
      <c r="A28" s="13">
        <v>24</v>
      </c>
      <c r="B28" s="17">
        <v>70302</v>
      </c>
      <c r="C28" s="13">
        <v>4</v>
      </c>
      <c r="D28" s="14" t="s">
        <v>24</v>
      </c>
    </row>
    <row r="29" spans="1:4" ht="15.75">
      <c r="A29" s="13">
        <v>25</v>
      </c>
      <c r="B29" s="17" t="s">
        <v>59</v>
      </c>
      <c r="C29" s="13">
        <v>4</v>
      </c>
      <c r="D29" s="14" t="s">
        <v>25</v>
      </c>
    </row>
    <row r="30" spans="1:4" ht="15.75">
      <c r="A30" s="13">
        <v>26</v>
      </c>
      <c r="B30" s="16" t="s">
        <v>60</v>
      </c>
      <c r="C30" s="13">
        <v>2</v>
      </c>
      <c r="D30" s="14" t="s">
        <v>26</v>
      </c>
    </row>
    <row r="31" spans="1:4" ht="15.75">
      <c r="A31" s="13">
        <v>27</v>
      </c>
      <c r="B31" s="16" t="s">
        <v>61</v>
      </c>
      <c r="C31" s="13">
        <v>2</v>
      </c>
      <c r="D31" s="14" t="s">
        <v>27</v>
      </c>
    </row>
    <row r="32" spans="1:4" ht="15.75">
      <c r="A32" s="13">
        <v>28</v>
      </c>
      <c r="B32" s="16" t="s">
        <v>62</v>
      </c>
      <c r="C32" s="13">
        <v>8</v>
      </c>
      <c r="D32" s="14" t="s">
        <v>28</v>
      </c>
    </row>
    <row r="33" spans="1:4" ht="15.75">
      <c r="A33" s="13">
        <v>29</v>
      </c>
      <c r="B33" s="16" t="s">
        <v>63</v>
      </c>
      <c r="C33" s="13">
        <v>2</v>
      </c>
      <c r="D33" s="14" t="s">
        <v>29</v>
      </c>
    </row>
    <row r="34" spans="1:4" ht="15.75">
      <c r="A34" s="13">
        <v>30</v>
      </c>
      <c r="B34" s="17">
        <v>89051</v>
      </c>
      <c r="C34" s="13">
        <v>2</v>
      </c>
      <c r="D34" s="14" t="s">
        <v>30</v>
      </c>
    </row>
    <row r="35" spans="1:4" ht="15.75">
      <c r="A35" s="13">
        <v>31</v>
      </c>
      <c r="B35" s="16" t="s">
        <v>64</v>
      </c>
      <c r="C35" s="13">
        <v>1</v>
      </c>
      <c r="D35" s="14" t="s">
        <v>31</v>
      </c>
    </row>
    <row r="36" spans="1:4" ht="15.75">
      <c r="A36" s="13">
        <v>32</v>
      </c>
      <c r="B36" s="16" t="s">
        <v>65</v>
      </c>
      <c r="C36" s="13">
        <v>1</v>
      </c>
      <c r="D36" s="14" t="s">
        <v>32</v>
      </c>
    </row>
    <row r="37" spans="1:4" ht="15.75">
      <c r="A37" s="13">
        <v>33</v>
      </c>
      <c r="B37" s="16" t="s">
        <v>66</v>
      </c>
      <c r="C37" s="13" t="s">
        <v>9</v>
      </c>
      <c r="D37" s="14" t="s">
        <v>33</v>
      </c>
    </row>
    <row r="39" spans="1:4">
      <c r="D39" s="11" t="s">
        <v>35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EBFB0-12CD-4DAA-A55E-A449119A3CE4}"/>
</file>

<file path=customXml/itemProps2.xml><?xml version="1.0" encoding="utf-8"?>
<ds:datastoreItem xmlns:ds="http://schemas.openxmlformats.org/officeDocument/2006/customXml" ds:itemID="{B5E2743D-CA9B-49FF-8696-12B4133CEAB3}"/>
</file>

<file path=customXml/itemProps3.xml><?xml version="1.0" encoding="utf-8"?>
<ds:datastoreItem xmlns:ds="http://schemas.openxmlformats.org/officeDocument/2006/customXml" ds:itemID="{FB0220E9-4F74-48DD-A836-B67AE895D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2010-07-26T13:59:43Z</cp:lastPrinted>
  <dcterms:created xsi:type="dcterms:W3CDTF">2010-07-20T17:05:25Z</dcterms:created>
  <dcterms:modified xsi:type="dcterms:W3CDTF">2010-07-26T14:00:09Z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